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300" activeTab="0"/>
  </bookViews>
  <sheets>
    <sheet name="Tabelle1" sheetId="1" r:id="rId1"/>
  </sheets>
  <definedNames>
    <definedName name="_xlnm.Print_Area" localSheetId="0">'Tabelle1'!$B$1:$L$80</definedName>
  </definedNames>
  <calcPr fullCalcOnLoad="1"/>
</workbook>
</file>

<file path=xl/sharedStrings.xml><?xml version="1.0" encoding="utf-8"?>
<sst xmlns="http://schemas.openxmlformats.org/spreadsheetml/2006/main" count="62" uniqueCount="45">
  <si>
    <t>Erhebungsbogen</t>
  </si>
  <si>
    <t>zur Festsetzung der monatlichen Arbeitszeit von Küsterinnen und Küstern</t>
  </si>
  <si>
    <t>Für die Festsetzung der monatlichen Arbeitszeit werden die folgenden Tätigkeiten</t>
  </si>
  <si>
    <t>mit dem genannten jährlichen Stundenaufwand berücksichtigt.</t>
  </si>
  <si>
    <t>Art der Tätigkeit</t>
  </si>
  <si>
    <t>Bemessung lt. Arbeitsrechts-regelung</t>
  </si>
  <si>
    <t>Stunden                 pro Jahr</t>
  </si>
  <si>
    <t>Hauptgottesdienst</t>
  </si>
  <si>
    <t>Hauptgottesdienst mit Abendmahl</t>
  </si>
  <si>
    <t>Hauptgottesdienst mit Taufe</t>
  </si>
  <si>
    <t>Kindergottesdienst</t>
  </si>
  <si>
    <t>Taufen</t>
  </si>
  <si>
    <t>Trauungen</t>
  </si>
  <si>
    <t>Sonstige Tätigkeiten:</t>
  </si>
  <si>
    <t xml:space="preserve"> qm Reinigungsfläche : 130 qm/Std. =</t>
  </si>
  <si>
    <t xml:space="preserve">Std. wöchentlich x 52 </t>
  </si>
  <si>
    <t xml:space="preserve"> = </t>
  </si>
  <si>
    <t>b) 2 x wöchentliche Reinigung:</t>
  </si>
  <si>
    <t>a) 1 x wöchentliche Reinigung:</t>
  </si>
  <si>
    <t xml:space="preserve"> qm Reinigungsfläche x 2 : 130 qm/Std. =</t>
  </si>
  <si>
    <t>c) Fensterreinigung</t>
  </si>
  <si>
    <t>Std. 6 x jährlich</t>
  </si>
  <si>
    <t xml:space="preserve"> qm Reinigungsfläche  : 10 qm/Std. =</t>
  </si>
  <si>
    <t xml:space="preserve">       beidseitig mit Rahmen</t>
  </si>
  <si>
    <t>d) Grundreinigung</t>
  </si>
  <si>
    <t xml:space="preserve"> =</t>
  </si>
  <si>
    <t xml:space="preserve">veranschlagte jährliche Arbeitszeit        </t>
  </si>
  <si>
    <r>
      <t>Reinigung</t>
    </r>
    <r>
      <rPr>
        <sz val="10"/>
        <rFont val="Arial"/>
        <family val="0"/>
      </rPr>
      <t xml:space="preserve"> (nach Richtlinie Amtsblatt Nr. 10/1987, S. 179):</t>
    </r>
  </si>
  <si>
    <t>Std. wöchentlich x 52</t>
  </si>
  <si>
    <t xml:space="preserve">Summe der jährlichen Arbeitsstunden: </t>
  </si>
  <si>
    <r>
      <t xml:space="preserve">x 4,348 = durchschnittliche </t>
    </r>
    <r>
      <rPr>
        <b/>
        <sz val="10"/>
        <rFont val="Arial"/>
        <family val="2"/>
      </rPr>
      <t>monatliche Arbeitszeit</t>
    </r>
    <r>
      <rPr>
        <sz val="10"/>
        <rFont val="Arial"/>
        <family val="0"/>
      </rPr>
      <t xml:space="preserve">: </t>
    </r>
  </si>
  <si>
    <r>
      <t xml:space="preserve">jährl. Arbeitsstunden : 52 = durchschnittliche </t>
    </r>
    <r>
      <rPr>
        <b/>
        <sz val="10"/>
        <rFont val="Arial"/>
        <family val="2"/>
      </rPr>
      <t>Wochenarbeitszeit</t>
    </r>
    <r>
      <rPr>
        <sz val="10"/>
        <rFont val="Arial"/>
        <family val="0"/>
      </rPr>
      <t xml:space="preserve">: </t>
    </r>
  </si>
  <si>
    <t>x Anzahl            pro Jahr</t>
  </si>
  <si>
    <t>Stunden</t>
  </si>
  <si>
    <t xml:space="preserve">Anlage zum Dienstvertrag vom </t>
  </si>
  <si>
    <t>in der Evang. Kirchengemeinde</t>
  </si>
  <si>
    <t>Gottesdienst mit intensiver Vor- u. Nachbereitungszeit</t>
  </si>
  <si>
    <t>Andachten</t>
  </si>
  <si>
    <t>(z.B. Konfirmation, Familiengottesd., Gottesd. Im Freien etc.)</t>
  </si>
  <si>
    <t>(s. Amtsblatt 09/2014)</t>
  </si>
  <si>
    <t xml:space="preserve">e) Pflege der Außenanlagen, </t>
  </si>
  <si>
    <t xml:space="preserve">    Kehren, Schneeräumung</t>
  </si>
  <si>
    <t>g) Pflege der Heizungsanlage</t>
  </si>
  <si>
    <r>
      <t>f) Läuten</t>
    </r>
    <r>
      <rPr>
        <sz val="10"/>
        <rFont val="Arial"/>
        <family val="2"/>
      </rPr>
      <t xml:space="preserve"> (außerhalb der Gottesdienste)</t>
    </r>
  </si>
  <si>
    <t>EVANG REGIONALVERWALTUNG Oberursel 09.2014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</si>
</sst>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double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/>
    </xf>
    <xf numFmtId="164" fontId="0" fillId="0" borderId="0" xfId="0" applyNumberFormat="1" applyAlignment="1" applyProtection="1">
      <alignment horizontal="right" indent="1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5" fillId="0" borderId="18" xfId="0" applyNumberFormat="1" applyFont="1" applyBorder="1" applyAlignment="1" applyProtection="1">
      <alignment horizontal="right" indent="1"/>
      <protection/>
    </xf>
    <xf numFmtId="0" fontId="0" fillId="0" borderId="11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64" fontId="0" fillId="0" borderId="19" xfId="0" applyNumberFormat="1" applyBorder="1" applyAlignment="1" applyProtection="1">
      <alignment horizontal="right" indent="1"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65" fontId="0" fillId="0" borderId="13" xfId="0" applyNumberForma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64" fontId="0" fillId="0" borderId="20" xfId="0" applyNumberFormat="1" applyBorder="1" applyAlignment="1" applyProtection="1">
      <alignment horizontal="right" indent="1"/>
      <protection/>
    </xf>
    <xf numFmtId="0" fontId="6" fillId="0" borderId="21" xfId="0" applyFont="1" applyBorder="1" applyAlignment="1" applyProtection="1">
      <alignment horizontal="left" vertical="top" indent="1"/>
      <protection/>
    </xf>
    <xf numFmtId="0" fontId="6" fillId="0" borderId="22" xfId="0" applyFont="1" applyBorder="1" applyAlignment="1" applyProtection="1">
      <alignment vertical="top"/>
      <protection/>
    </xf>
    <xf numFmtId="164" fontId="6" fillId="0" borderId="23" xfId="0" applyNumberFormat="1" applyFont="1" applyBorder="1" applyAlignment="1" applyProtection="1">
      <alignment horizontal="right" vertical="top" wrapText="1" indent="1"/>
      <protection/>
    </xf>
    <xf numFmtId="0" fontId="0" fillId="0" borderId="0" xfId="0" applyBorder="1" applyAlignment="1" applyProtection="1">
      <alignment vertical="center"/>
      <protection/>
    </xf>
    <xf numFmtId="164" fontId="5" fillId="0" borderId="0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64" fontId="0" fillId="0" borderId="18" xfId="0" applyNumberFormat="1" applyBorder="1" applyAlignment="1" applyProtection="1">
      <alignment horizontal="right" indent="1"/>
      <protection/>
    </xf>
    <xf numFmtId="164" fontId="5" fillId="0" borderId="18" xfId="0" applyNumberFormat="1" applyFont="1" applyBorder="1" applyAlignment="1" applyProtection="1">
      <alignment horizontal="right" vertical="center" indent="1"/>
      <protection/>
    </xf>
    <xf numFmtId="164" fontId="0" fillId="0" borderId="0" xfId="0" applyNumberFormat="1" applyBorder="1" applyAlignment="1" applyProtection="1">
      <alignment horizontal="right" indent="1"/>
      <protection/>
    </xf>
    <xf numFmtId="164" fontId="0" fillId="0" borderId="12" xfId="0" applyNumberFormat="1" applyBorder="1" applyAlignment="1" applyProtection="1">
      <alignment horizontal="right" indent="1"/>
      <protection/>
    </xf>
    <xf numFmtId="164" fontId="0" fillId="0" borderId="14" xfId="0" applyNumberFormat="1" applyBorder="1" applyAlignment="1" applyProtection="1">
      <alignment horizontal="right" indent="1"/>
      <protection/>
    </xf>
    <xf numFmtId="0" fontId="0" fillId="0" borderId="10" xfId="0" applyBorder="1" applyAlignment="1" applyProtection="1">
      <alignment horizontal="right"/>
      <protection/>
    </xf>
    <xf numFmtId="164" fontId="0" fillId="0" borderId="16" xfId="0" applyNumberFormat="1" applyBorder="1" applyAlignment="1" applyProtection="1">
      <alignment horizontal="right" indent="1"/>
      <protection/>
    </xf>
    <xf numFmtId="164" fontId="3" fillId="0" borderId="24" xfId="0" applyNumberFormat="1" applyFont="1" applyBorder="1" applyAlignment="1" applyProtection="1">
      <alignment horizontal="right" indent="1"/>
      <protection/>
    </xf>
    <xf numFmtId="164" fontId="0" fillId="0" borderId="16" xfId="0" applyNumberFormat="1" applyBorder="1" applyAlignment="1" applyProtection="1">
      <alignment horizontal="right" indent="1"/>
      <protection locked="0"/>
    </xf>
    <xf numFmtId="164" fontId="0" fillId="0" borderId="17" xfId="0" applyNumberFormat="1" applyBorder="1" applyAlignment="1" applyProtection="1">
      <alignment horizontal="right" indent="1"/>
      <protection locked="0"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 vertical="top"/>
      <protection/>
    </xf>
    <xf numFmtId="0" fontId="0" fillId="0" borderId="14" xfId="0" applyBorder="1" applyAlignment="1">
      <alignment vertical="top"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>
      <alignment/>
    </xf>
    <xf numFmtId="164" fontId="0" fillId="0" borderId="10" xfId="0" applyNumberFormat="1" applyBorder="1" applyAlignment="1" applyProtection="1">
      <alignment horizontal="right" indent="1"/>
      <protection locked="0"/>
    </xf>
    <xf numFmtId="0" fontId="0" fillId="0" borderId="13" xfId="0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 horizontal="left" indent="1"/>
      <protection/>
    </xf>
    <xf numFmtId="0" fontId="5" fillId="0" borderId="13" xfId="0" applyFont="1" applyBorder="1" applyAlignment="1" applyProtection="1">
      <alignment horizontal="left" indent="1"/>
      <protection/>
    </xf>
    <xf numFmtId="0" fontId="0" fillId="0" borderId="15" xfId="0" applyBorder="1" applyAlignment="1" applyProtection="1">
      <alignment horizontal="left" indent="1"/>
      <protection/>
    </xf>
    <xf numFmtId="0" fontId="5" fillId="33" borderId="13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left" vertical="center" indent="1"/>
      <protection locked="0"/>
    </xf>
    <xf numFmtId="0" fontId="5" fillId="33" borderId="15" xfId="0" applyFont="1" applyFill="1" applyBorder="1" applyAlignment="1" applyProtection="1">
      <alignment horizontal="left" indent="1"/>
      <protection locked="0"/>
    </xf>
    <xf numFmtId="164" fontId="0" fillId="33" borderId="18" xfId="0" applyNumberFormat="1" applyFill="1" applyBorder="1" applyAlignment="1" applyProtection="1">
      <alignment horizontal="right" indent="1"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164" fontId="0" fillId="33" borderId="18" xfId="0" applyNumberFormat="1" applyFill="1" applyBorder="1" applyAlignment="1" applyProtection="1">
      <alignment horizontal="right" indent="1"/>
      <protection/>
    </xf>
    <xf numFmtId="14" fontId="0" fillId="33" borderId="0" xfId="0" applyNumberFormat="1" applyFill="1" applyBorder="1" applyAlignment="1" applyProtection="1">
      <alignment horizontal="right" inden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 indent="1"/>
      <protection/>
    </xf>
    <xf numFmtId="0" fontId="4" fillId="0" borderId="15" xfId="0" applyFont="1" applyBorder="1" applyAlignment="1" applyProtection="1">
      <alignment horizontal="left" indent="1"/>
      <protection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top" wrapText="1"/>
      <protection/>
    </xf>
    <xf numFmtId="0" fontId="6" fillId="0" borderId="25" xfId="0" applyFont="1" applyBorder="1" applyAlignment="1" applyProtection="1">
      <alignment vertical="top"/>
      <protection/>
    </xf>
    <xf numFmtId="0" fontId="6" fillId="0" borderId="22" xfId="0" applyFont="1" applyBorder="1" applyAlignment="1" applyProtection="1">
      <alignment vertical="top"/>
      <protection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/>
    </xf>
    <xf numFmtId="0" fontId="7" fillId="0" borderId="18" xfId="0" applyFont="1" applyBorder="1" applyAlignment="1" applyProtection="1">
      <alignment textRotation="90"/>
      <protection/>
    </xf>
    <xf numFmtId="0" fontId="7" fillId="0" borderId="18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0"/>
  <sheetViews>
    <sheetView showGridLines="0" tabSelected="1" view="pageLayout" zoomScaleNormal="98" workbookViewId="0" topLeftCell="A19">
      <selection activeCell="C42" sqref="C42"/>
    </sheetView>
  </sheetViews>
  <sheetFormatPr defaultColWidth="11.421875" defaultRowHeight="12.75"/>
  <cols>
    <col min="1" max="1" width="6.57421875" style="0" customWidth="1"/>
    <col min="2" max="2" width="2.28125" style="0" customWidth="1"/>
    <col min="3" max="3" width="8.57421875" style="0" customWidth="1"/>
    <col min="5" max="5" width="13.140625" style="0" customWidth="1"/>
    <col min="6" max="6" width="14.7109375" style="0" customWidth="1"/>
    <col min="7" max="7" width="6.28125" style="0" customWidth="1"/>
    <col min="8" max="8" width="9.421875" style="0" customWidth="1"/>
    <col min="9" max="9" width="10.8515625" style="0" customWidth="1"/>
    <col min="10" max="10" width="2.7109375" style="0" customWidth="1"/>
    <col min="11" max="11" width="11.421875" style="4" customWidth="1"/>
    <col min="12" max="12" width="0.85546875" style="0" customWidth="1"/>
  </cols>
  <sheetData>
    <row r="1" spans="2:12" ht="4.5" customHeight="1">
      <c r="B1" s="6"/>
      <c r="C1" s="12"/>
      <c r="D1" s="12"/>
      <c r="E1" s="12"/>
      <c r="F1" s="12"/>
      <c r="G1" s="12"/>
      <c r="H1" s="12"/>
      <c r="I1" s="12"/>
      <c r="J1" s="12"/>
      <c r="K1" s="47"/>
      <c r="L1" s="7"/>
    </row>
    <row r="2" spans="2:12" ht="15.75">
      <c r="B2" s="18"/>
      <c r="C2" s="48" t="s">
        <v>0</v>
      </c>
      <c r="D2" s="19"/>
      <c r="E2" s="19"/>
      <c r="F2" s="19"/>
      <c r="G2" s="19"/>
      <c r="H2" s="19"/>
      <c r="I2" s="19"/>
      <c r="J2" s="19"/>
      <c r="K2" s="40"/>
      <c r="L2" s="9"/>
    </row>
    <row r="3" spans="2:12" ht="15">
      <c r="B3" s="18"/>
      <c r="C3" s="49" t="s">
        <v>1</v>
      </c>
      <c r="D3" s="19"/>
      <c r="E3" s="19"/>
      <c r="F3" s="19"/>
      <c r="G3" s="19"/>
      <c r="H3" s="19"/>
      <c r="I3" s="19"/>
      <c r="J3" s="19"/>
      <c r="K3" s="40"/>
      <c r="L3" s="9"/>
    </row>
    <row r="4" spans="2:12" ht="12.75" customHeight="1">
      <c r="B4" s="18"/>
      <c r="C4" s="49" t="s">
        <v>35</v>
      </c>
      <c r="D4" s="19"/>
      <c r="E4" s="19"/>
      <c r="F4" s="69"/>
      <c r="G4" s="19"/>
      <c r="H4" s="19"/>
      <c r="I4" s="19"/>
      <c r="J4" s="19"/>
      <c r="K4" s="40"/>
      <c r="L4" s="9"/>
    </row>
    <row r="5" spans="2:12" ht="17.25" customHeight="1">
      <c r="B5" s="18"/>
      <c r="C5" s="70" t="s">
        <v>39</v>
      </c>
      <c r="D5" s="19"/>
      <c r="E5" s="19"/>
      <c r="F5" s="19"/>
      <c r="G5" s="19"/>
      <c r="H5" s="19"/>
      <c r="I5" s="19"/>
      <c r="J5" s="50" t="s">
        <v>34</v>
      </c>
      <c r="K5" s="68"/>
      <c r="L5" s="9"/>
    </row>
    <row r="6" spans="2:12" ht="8.25" customHeight="1">
      <c r="B6" s="18"/>
      <c r="C6" s="19"/>
      <c r="D6" s="19"/>
      <c r="E6" s="19"/>
      <c r="F6" s="19"/>
      <c r="G6" s="19"/>
      <c r="H6" s="19"/>
      <c r="I6" s="19"/>
      <c r="J6" s="19"/>
      <c r="K6" s="40"/>
      <c r="L6" s="9"/>
    </row>
    <row r="7" spans="2:12" ht="13.5" customHeight="1">
      <c r="B7" s="18"/>
      <c r="C7" s="19" t="s">
        <v>2</v>
      </c>
      <c r="D7" s="19"/>
      <c r="E7" s="19"/>
      <c r="F7" s="19"/>
      <c r="G7" s="19"/>
      <c r="H7" s="19"/>
      <c r="I7" s="19"/>
      <c r="J7" s="19"/>
      <c r="K7" s="40"/>
      <c r="L7" s="9"/>
    </row>
    <row r="8" spans="2:12" ht="13.5" customHeight="1">
      <c r="B8" s="18"/>
      <c r="C8" s="19" t="s">
        <v>3</v>
      </c>
      <c r="D8" s="19"/>
      <c r="E8" s="19"/>
      <c r="F8" s="19"/>
      <c r="G8" s="19"/>
      <c r="H8" s="19"/>
      <c r="I8" s="19"/>
      <c r="J8" s="19"/>
      <c r="K8" s="40"/>
      <c r="L8" s="9"/>
    </row>
    <row r="9" spans="2:12" ht="6.75" customHeight="1">
      <c r="B9" s="18"/>
      <c r="C9" s="19"/>
      <c r="D9" s="19"/>
      <c r="E9" s="19"/>
      <c r="F9" s="19"/>
      <c r="G9" s="19"/>
      <c r="H9" s="19"/>
      <c r="I9" s="19"/>
      <c r="J9" s="19"/>
      <c r="K9" s="40"/>
      <c r="L9" s="9"/>
    </row>
    <row r="10" spans="2:12" s="1" customFormat="1" ht="37.5" customHeight="1">
      <c r="B10" s="51"/>
      <c r="C10" s="28" t="s">
        <v>4</v>
      </c>
      <c r="D10" s="29"/>
      <c r="E10" s="29"/>
      <c r="F10" s="29"/>
      <c r="G10" s="74" t="s">
        <v>5</v>
      </c>
      <c r="H10" s="75"/>
      <c r="I10" s="74" t="s">
        <v>32</v>
      </c>
      <c r="J10" s="76"/>
      <c r="K10" s="30" t="s">
        <v>6</v>
      </c>
      <c r="L10" s="52"/>
    </row>
    <row r="11" spans="2:12" ht="4.5" customHeight="1">
      <c r="B11" s="18"/>
      <c r="C11" s="14"/>
      <c r="D11" s="15"/>
      <c r="E11" s="15"/>
      <c r="F11" s="16"/>
      <c r="G11" s="14"/>
      <c r="H11" s="16"/>
      <c r="I11" s="14"/>
      <c r="J11" s="16"/>
      <c r="K11" s="17"/>
      <c r="L11" s="9"/>
    </row>
    <row r="12" spans="2:12" ht="12.75">
      <c r="B12" s="18"/>
      <c r="C12" s="58" t="s">
        <v>7</v>
      </c>
      <c r="D12" s="19"/>
      <c r="E12" s="19"/>
      <c r="F12" s="20"/>
      <c r="G12" s="21">
        <v>2.5</v>
      </c>
      <c r="H12" s="20" t="s">
        <v>33</v>
      </c>
      <c r="I12" s="62">
        <v>0</v>
      </c>
      <c r="J12" s="20"/>
      <c r="K12" s="13">
        <f>PRODUCT(G12,I12)</f>
        <v>0</v>
      </c>
      <c r="L12" s="9"/>
    </row>
    <row r="13" spans="2:12" ht="4.5" customHeight="1">
      <c r="B13" s="18"/>
      <c r="C13" s="58"/>
      <c r="D13" s="19"/>
      <c r="E13" s="19"/>
      <c r="F13" s="20"/>
      <c r="G13" s="21"/>
      <c r="H13" s="20"/>
      <c r="I13" s="22"/>
      <c r="J13" s="20"/>
      <c r="K13" s="13"/>
      <c r="L13" s="9"/>
    </row>
    <row r="14" spans="2:12" ht="4.5" customHeight="1">
      <c r="B14" s="18"/>
      <c r="C14" s="58"/>
      <c r="D14" s="19"/>
      <c r="E14" s="19"/>
      <c r="F14" s="20"/>
      <c r="G14" s="21"/>
      <c r="H14" s="20"/>
      <c r="I14" s="22"/>
      <c r="J14" s="20"/>
      <c r="K14" s="13"/>
      <c r="L14" s="9"/>
    </row>
    <row r="15" spans="2:12" ht="12.75">
      <c r="B15" s="18"/>
      <c r="C15" s="58" t="s">
        <v>8</v>
      </c>
      <c r="D15" s="19"/>
      <c r="E15" s="19"/>
      <c r="F15" s="20"/>
      <c r="G15" s="21">
        <v>3</v>
      </c>
      <c r="H15" s="20" t="s">
        <v>33</v>
      </c>
      <c r="I15" s="62">
        <v>0</v>
      </c>
      <c r="J15" s="20"/>
      <c r="K15" s="13">
        <f>PRODUCT(G15,I15)</f>
        <v>0</v>
      </c>
      <c r="L15" s="9"/>
    </row>
    <row r="16" spans="2:12" ht="4.5" customHeight="1">
      <c r="B16" s="18"/>
      <c r="C16" s="58"/>
      <c r="D16" s="19"/>
      <c r="E16" s="19"/>
      <c r="F16" s="20"/>
      <c r="G16" s="21"/>
      <c r="H16" s="20"/>
      <c r="I16" s="22"/>
      <c r="J16" s="20"/>
      <c r="K16" s="13"/>
      <c r="L16" s="9"/>
    </row>
    <row r="17" spans="2:12" ht="4.5" customHeight="1">
      <c r="B17" s="18"/>
      <c r="C17" s="58"/>
      <c r="D17" s="19"/>
      <c r="E17" s="19"/>
      <c r="F17" s="20"/>
      <c r="G17" s="21"/>
      <c r="H17" s="20"/>
      <c r="I17" s="22"/>
      <c r="J17" s="20"/>
      <c r="K17" s="13"/>
      <c r="L17" s="9"/>
    </row>
    <row r="18" spans="2:12" ht="12.75">
      <c r="B18" s="18"/>
      <c r="C18" s="58" t="s">
        <v>9</v>
      </c>
      <c r="D18" s="19"/>
      <c r="E18" s="19"/>
      <c r="F18" s="20"/>
      <c r="G18" s="21">
        <v>3</v>
      </c>
      <c r="H18" s="20" t="s">
        <v>33</v>
      </c>
      <c r="I18" s="62">
        <v>0</v>
      </c>
      <c r="J18" s="20"/>
      <c r="K18" s="13">
        <f>PRODUCT(G18,I18)</f>
        <v>0</v>
      </c>
      <c r="L18" s="9"/>
    </row>
    <row r="19" spans="2:12" ht="4.5" customHeight="1">
      <c r="B19" s="18"/>
      <c r="C19" s="58"/>
      <c r="D19" s="19"/>
      <c r="E19" s="19"/>
      <c r="F19" s="20"/>
      <c r="G19" s="21"/>
      <c r="H19" s="20"/>
      <c r="I19" s="22"/>
      <c r="J19" s="20"/>
      <c r="K19" s="13"/>
      <c r="L19" s="9"/>
    </row>
    <row r="20" spans="2:12" ht="4.5" customHeight="1">
      <c r="B20" s="18"/>
      <c r="C20" s="58"/>
      <c r="D20" s="19"/>
      <c r="E20" s="19"/>
      <c r="F20" s="20"/>
      <c r="G20" s="21"/>
      <c r="H20" s="20"/>
      <c r="I20" s="22"/>
      <c r="J20" s="20"/>
      <c r="K20" s="13"/>
      <c r="L20" s="9"/>
    </row>
    <row r="21" spans="2:12" ht="12.75">
      <c r="B21" s="18"/>
      <c r="C21" s="58" t="s">
        <v>10</v>
      </c>
      <c r="D21" s="19"/>
      <c r="E21" s="19"/>
      <c r="F21" s="20"/>
      <c r="G21" s="23">
        <v>0.75</v>
      </c>
      <c r="H21" s="20" t="s">
        <v>33</v>
      </c>
      <c r="I21" s="62">
        <v>0</v>
      </c>
      <c r="J21" s="20"/>
      <c r="K21" s="13">
        <f>PRODUCT(G21,I21)</f>
        <v>0</v>
      </c>
      <c r="L21" s="9"/>
    </row>
    <row r="22" spans="2:12" ht="4.5" customHeight="1">
      <c r="B22" s="18"/>
      <c r="C22" s="58"/>
      <c r="D22" s="19"/>
      <c r="E22" s="19"/>
      <c r="F22" s="20"/>
      <c r="G22" s="21"/>
      <c r="H22" s="20"/>
      <c r="I22" s="22"/>
      <c r="J22" s="20"/>
      <c r="K22" s="13"/>
      <c r="L22" s="9"/>
    </row>
    <row r="23" spans="2:12" ht="4.5" customHeight="1">
      <c r="B23" s="18"/>
      <c r="C23" s="58"/>
      <c r="D23" s="19"/>
      <c r="E23" s="19"/>
      <c r="F23" s="20"/>
      <c r="G23" s="21"/>
      <c r="H23" s="20"/>
      <c r="I23" s="22"/>
      <c r="J23" s="20"/>
      <c r="K23" s="13"/>
      <c r="L23" s="9"/>
    </row>
    <row r="24" spans="2:12" ht="12.75">
      <c r="B24" s="18"/>
      <c r="C24" s="71" t="s">
        <v>37</v>
      </c>
      <c r="D24" s="19"/>
      <c r="E24" s="19"/>
      <c r="F24" s="20"/>
      <c r="G24" s="21">
        <v>1</v>
      </c>
      <c r="H24" s="20" t="s">
        <v>33</v>
      </c>
      <c r="I24" s="62">
        <v>0</v>
      </c>
      <c r="J24" s="20"/>
      <c r="K24" s="13">
        <f>PRODUCT(G24,I24)</f>
        <v>0</v>
      </c>
      <c r="L24" s="9"/>
    </row>
    <row r="25" spans="2:12" ht="4.5" customHeight="1">
      <c r="B25" s="18"/>
      <c r="C25" s="58"/>
      <c r="D25" s="19"/>
      <c r="E25" s="19"/>
      <c r="F25" s="20"/>
      <c r="G25" s="21"/>
      <c r="H25" s="20"/>
      <c r="I25" s="22"/>
      <c r="J25" s="20"/>
      <c r="K25" s="13"/>
      <c r="L25" s="9"/>
    </row>
    <row r="26" spans="2:12" ht="4.5" customHeight="1">
      <c r="B26" s="18"/>
      <c r="C26" s="58"/>
      <c r="D26" s="19"/>
      <c r="E26" s="19"/>
      <c r="F26" s="20"/>
      <c r="G26" s="21"/>
      <c r="H26" s="20"/>
      <c r="I26" s="22"/>
      <c r="J26" s="20"/>
      <c r="K26" s="13"/>
      <c r="L26" s="9"/>
    </row>
    <row r="27" spans="2:12" ht="12.75">
      <c r="B27" s="18"/>
      <c r="C27" s="58" t="s">
        <v>11</v>
      </c>
      <c r="D27" s="19"/>
      <c r="E27" s="19"/>
      <c r="F27" s="20"/>
      <c r="G27" s="21">
        <v>1</v>
      </c>
      <c r="H27" s="20" t="s">
        <v>33</v>
      </c>
      <c r="I27" s="62">
        <v>0</v>
      </c>
      <c r="J27" s="20"/>
      <c r="K27" s="13">
        <f>PRODUCT(G27,I27)</f>
        <v>0</v>
      </c>
      <c r="L27" s="9"/>
    </row>
    <row r="28" spans="2:12" ht="4.5" customHeight="1">
      <c r="B28" s="18"/>
      <c r="C28" s="58"/>
      <c r="D28" s="19"/>
      <c r="E28" s="19"/>
      <c r="F28" s="20"/>
      <c r="G28" s="21"/>
      <c r="H28" s="20"/>
      <c r="I28" s="22"/>
      <c r="J28" s="20"/>
      <c r="K28" s="13"/>
      <c r="L28" s="9"/>
    </row>
    <row r="29" spans="2:12" ht="4.5" customHeight="1">
      <c r="B29" s="18"/>
      <c r="C29" s="58"/>
      <c r="D29" s="19"/>
      <c r="E29" s="19"/>
      <c r="F29" s="20"/>
      <c r="G29" s="21"/>
      <c r="H29" s="20"/>
      <c r="I29" s="22"/>
      <c r="J29" s="20"/>
      <c r="K29" s="13"/>
      <c r="L29" s="9"/>
    </row>
    <row r="30" spans="2:12" ht="12.75" customHeight="1">
      <c r="B30" s="18"/>
      <c r="C30" s="58" t="s">
        <v>12</v>
      </c>
      <c r="D30" s="19"/>
      <c r="E30" s="19"/>
      <c r="F30" s="20"/>
      <c r="G30" s="21">
        <v>3</v>
      </c>
      <c r="H30" s="20" t="s">
        <v>33</v>
      </c>
      <c r="I30" s="62">
        <v>0</v>
      </c>
      <c r="J30" s="20"/>
      <c r="K30" s="13">
        <f>PRODUCT(G30,I30)</f>
        <v>0</v>
      </c>
      <c r="L30" s="9"/>
    </row>
    <row r="31" spans="2:12" ht="4.5" customHeight="1">
      <c r="B31" s="18"/>
      <c r="C31" s="58"/>
      <c r="D31" s="19"/>
      <c r="E31" s="19"/>
      <c r="F31" s="20"/>
      <c r="G31" s="21"/>
      <c r="H31" s="20"/>
      <c r="I31" s="73"/>
      <c r="J31" s="20"/>
      <c r="K31" s="13"/>
      <c r="L31" s="9"/>
    </row>
    <row r="32" spans="2:12" ht="4.5" customHeight="1">
      <c r="B32" s="18"/>
      <c r="C32" s="58"/>
      <c r="D32" s="19"/>
      <c r="E32" s="19"/>
      <c r="F32" s="20"/>
      <c r="G32" s="21"/>
      <c r="H32" s="20"/>
      <c r="I32" s="73"/>
      <c r="J32" s="20"/>
      <c r="K32" s="13"/>
      <c r="L32" s="9"/>
    </row>
    <row r="33" spans="2:12" ht="12.75" customHeight="1">
      <c r="B33" s="18"/>
      <c r="C33" s="71" t="s">
        <v>36</v>
      </c>
      <c r="D33" s="19"/>
      <c r="E33" s="19"/>
      <c r="F33" s="20"/>
      <c r="G33" s="21">
        <v>4</v>
      </c>
      <c r="H33" s="20" t="s">
        <v>33</v>
      </c>
      <c r="I33" s="62">
        <v>0</v>
      </c>
      <c r="J33" s="20"/>
      <c r="K33" s="13">
        <f>PRODUCT(G33,I33)</f>
        <v>0</v>
      </c>
      <c r="L33" s="9"/>
    </row>
    <row r="34" spans="2:12" ht="10.5" customHeight="1">
      <c r="B34" s="18"/>
      <c r="C34" s="72" t="s">
        <v>38</v>
      </c>
      <c r="D34" s="25"/>
      <c r="E34" s="25"/>
      <c r="F34" s="26"/>
      <c r="G34" s="24"/>
      <c r="H34" s="26"/>
      <c r="I34" s="24"/>
      <c r="J34" s="26"/>
      <c r="K34" s="27"/>
      <c r="L34" s="9"/>
    </row>
    <row r="35" spans="2:12" ht="4.5" customHeight="1">
      <c r="B35" s="18"/>
      <c r="C35" s="14"/>
      <c r="D35" s="15"/>
      <c r="E35" s="15"/>
      <c r="F35" s="15"/>
      <c r="G35" s="15"/>
      <c r="H35" s="15"/>
      <c r="I35" s="15"/>
      <c r="J35" s="16"/>
      <c r="K35" s="17"/>
      <c r="L35" s="9"/>
    </row>
    <row r="36" spans="2:12" ht="15.75">
      <c r="B36" s="18"/>
      <c r="C36" s="59" t="s">
        <v>13</v>
      </c>
      <c r="D36" s="19"/>
      <c r="E36" s="19"/>
      <c r="F36" s="19"/>
      <c r="G36" s="19"/>
      <c r="H36" s="19"/>
      <c r="I36" s="19"/>
      <c r="J36" s="20"/>
      <c r="K36" s="38"/>
      <c r="L36" s="9"/>
    </row>
    <row r="37" spans="2:12" ht="2.25" customHeight="1">
      <c r="B37" s="18"/>
      <c r="C37" s="58"/>
      <c r="D37" s="19"/>
      <c r="E37" s="19"/>
      <c r="F37" s="19"/>
      <c r="G37" s="19"/>
      <c r="H37" s="19"/>
      <c r="I37" s="19"/>
      <c r="J37" s="20"/>
      <c r="K37" s="38"/>
      <c r="L37" s="9"/>
    </row>
    <row r="38" spans="2:12" ht="12.75">
      <c r="B38" s="18"/>
      <c r="C38" s="60" t="s">
        <v>27</v>
      </c>
      <c r="D38" s="19"/>
      <c r="E38" s="19"/>
      <c r="F38" s="19"/>
      <c r="G38" s="19"/>
      <c r="H38" s="19"/>
      <c r="I38" s="19"/>
      <c r="J38" s="20"/>
      <c r="K38" s="38"/>
      <c r="L38" s="9"/>
    </row>
    <row r="39" spans="2:12" ht="4.5" customHeight="1">
      <c r="B39" s="18"/>
      <c r="C39" s="60"/>
      <c r="D39" s="19"/>
      <c r="E39" s="19"/>
      <c r="F39" s="19"/>
      <c r="G39" s="19"/>
      <c r="H39" s="19"/>
      <c r="I39" s="19"/>
      <c r="J39" s="20"/>
      <c r="K39" s="38"/>
      <c r="L39" s="9"/>
    </row>
    <row r="40" spans="2:12" ht="6" customHeight="1">
      <c r="B40" s="18"/>
      <c r="C40" s="58"/>
      <c r="D40" s="19"/>
      <c r="E40" s="19"/>
      <c r="F40" s="19"/>
      <c r="G40" s="19"/>
      <c r="H40" s="19"/>
      <c r="I40" s="19"/>
      <c r="J40" s="20"/>
      <c r="K40" s="38"/>
      <c r="L40" s="9"/>
    </row>
    <row r="41" spans="2:12" ht="12.75">
      <c r="B41" s="18"/>
      <c r="C41" s="60" t="s">
        <v>18</v>
      </c>
      <c r="D41" s="19"/>
      <c r="E41" s="19"/>
      <c r="F41" s="19"/>
      <c r="G41" s="19"/>
      <c r="H41" s="19"/>
      <c r="I41" s="19"/>
      <c r="J41" s="20"/>
      <c r="K41" s="38"/>
      <c r="L41" s="9"/>
    </row>
    <row r="42" spans="2:12" s="2" customFormat="1" ht="19.5" customHeight="1">
      <c r="B42" s="53"/>
      <c r="C42" s="63"/>
      <c r="D42" s="31" t="s">
        <v>14</v>
      </c>
      <c r="E42" s="31"/>
      <c r="F42" s="31"/>
      <c r="G42" s="32">
        <f>PRODUCT(C42/130)</f>
        <v>0</v>
      </c>
      <c r="H42" s="31" t="s">
        <v>15</v>
      </c>
      <c r="I42" s="31"/>
      <c r="J42" s="33" t="s">
        <v>16</v>
      </c>
      <c r="K42" s="39">
        <f>PRODUCT(G42,52)</f>
        <v>0</v>
      </c>
      <c r="L42" s="54"/>
    </row>
    <row r="43" spans="2:12" ht="4.5" customHeight="1">
      <c r="B43" s="18"/>
      <c r="C43" s="58"/>
      <c r="D43" s="19"/>
      <c r="E43" s="19"/>
      <c r="F43" s="19"/>
      <c r="G43" s="19"/>
      <c r="H43" s="19"/>
      <c r="I43" s="19"/>
      <c r="J43" s="20"/>
      <c r="K43" s="38"/>
      <c r="L43" s="9"/>
    </row>
    <row r="44" spans="2:12" ht="4.5" customHeight="1">
      <c r="B44" s="18"/>
      <c r="C44" s="58"/>
      <c r="D44" s="19"/>
      <c r="E44" s="19"/>
      <c r="F44" s="19"/>
      <c r="G44" s="19"/>
      <c r="H44" s="19"/>
      <c r="I44" s="19"/>
      <c r="J44" s="20"/>
      <c r="K44" s="38"/>
      <c r="L44" s="9"/>
    </row>
    <row r="45" spans="2:12" ht="12.75">
      <c r="B45" s="18"/>
      <c r="C45" s="60" t="s">
        <v>17</v>
      </c>
      <c r="D45" s="19"/>
      <c r="E45" s="19"/>
      <c r="F45" s="19"/>
      <c r="G45" s="19"/>
      <c r="H45" s="19"/>
      <c r="I45" s="19"/>
      <c r="J45" s="20"/>
      <c r="K45" s="38"/>
      <c r="L45" s="9"/>
    </row>
    <row r="46" spans="2:12" s="2" customFormat="1" ht="19.5" customHeight="1">
      <c r="B46" s="53"/>
      <c r="C46" s="63"/>
      <c r="D46" s="31" t="s">
        <v>19</v>
      </c>
      <c r="E46" s="31"/>
      <c r="F46" s="31"/>
      <c r="G46" s="32">
        <f>PRODUCT(C46/65)</f>
        <v>0</v>
      </c>
      <c r="H46" s="31" t="s">
        <v>15</v>
      </c>
      <c r="I46" s="31"/>
      <c r="J46" s="33" t="s">
        <v>16</v>
      </c>
      <c r="K46" s="39">
        <f>PRODUCT(G46,52)</f>
        <v>0</v>
      </c>
      <c r="L46" s="54"/>
    </row>
    <row r="47" spans="2:12" ht="4.5" customHeight="1">
      <c r="B47" s="18"/>
      <c r="C47" s="58"/>
      <c r="D47" s="19"/>
      <c r="E47" s="19"/>
      <c r="F47" s="19"/>
      <c r="G47" s="19"/>
      <c r="H47" s="19"/>
      <c r="I47" s="19"/>
      <c r="J47" s="20"/>
      <c r="K47" s="38"/>
      <c r="L47" s="9"/>
    </row>
    <row r="48" spans="2:12" ht="4.5" customHeight="1">
      <c r="B48" s="18"/>
      <c r="C48" s="58"/>
      <c r="D48" s="19"/>
      <c r="E48" s="19"/>
      <c r="F48" s="19"/>
      <c r="G48" s="19"/>
      <c r="H48" s="19"/>
      <c r="I48" s="19"/>
      <c r="J48" s="20"/>
      <c r="K48" s="38"/>
      <c r="L48" s="9"/>
    </row>
    <row r="49" spans="2:12" ht="12.75">
      <c r="B49" s="18"/>
      <c r="C49" s="60" t="s">
        <v>20</v>
      </c>
      <c r="D49" s="19"/>
      <c r="E49" s="19"/>
      <c r="F49" s="19"/>
      <c r="G49" s="19"/>
      <c r="H49" s="19"/>
      <c r="I49" s="19"/>
      <c r="J49" s="20"/>
      <c r="K49" s="38"/>
      <c r="L49" s="9"/>
    </row>
    <row r="50" spans="2:12" s="3" customFormat="1" ht="15" customHeight="1">
      <c r="B50" s="55"/>
      <c r="C50" s="64"/>
      <c r="D50" s="34" t="s">
        <v>22</v>
      </c>
      <c r="E50" s="34"/>
      <c r="F50" s="34"/>
      <c r="G50" s="35">
        <f>PRODUCT(C50/10)</f>
        <v>0</v>
      </c>
      <c r="H50" s="34" t="s">
        <v>21</v>
      </c>
      <c r="I50" s="34"/>
      <c r="J50" s="36" t="s">
        <v>16</v>
      </c>
      <c r="K50" s="13">
        <f>PRODUCT(G50,6)</f>
        <v>0</v>
      </c>
      <c r="L50" s="56"/>
    </row>
    <row r="51" spans="2:12" ht="12.75">
      <c r="B51" s="18"/>
      <c r="C51" s="58"/>
      <c r="D51" s="19" t="s">
        <v>23</v>
      </c>
      <c r="E51" s="19"/>
      <c r="F51" s="19"/>
      <c r="G51" s="19"/>
      <c r="H51" s="19"/>
      <c r="I51" s="19"/>
      <c r="J51" s="20"/>
      <c r="K51" s="38"/>
      <c r="L51" s="9"/>
    </row>
    <row r="52" spans="2:12" ht="4.5" customHeight="1">
      <c r="B52" s="18"/>
      <c r="C52" s="58"/>
      <c r="D52" s="19"/>
      <c r="E52" s="19"/>
      <c r="F52" s="19"/>
      <c r="G52" s="19"/>
      <c r="H52" s="19"/>
      <c r="I52" s="19"/>
      <c r="J52" s="20"/>
      <c r="K52" s="38"/>
      <c r="L52" s="9"/>
    </row>
    <row r="53" spans="2:12" ht="4.5" customHeight="1">
      <c r="B53" s="79" t="s">
        <v>44</v>
      </c>
      <c r="C53" s="58"/>
      <c r="D53" s="19"/>
      <c r="E53" s="19"/>
      <c r="F53" s="19"/>
      <c r="G53" s="19"/>
      <c r="H53" s="19"/>
      <c r="I53" s="19"/>
      <c r="J53" s="20"/>
      <c r="K53" s="38"/>
      <c r="L53" s="9"/>
    </row>
    <row r="54" spans="2:12" ht="12.75">
      <c r="B54" s="80"/>
      <c r="C54" s="60" t="s">
        <v>24</v>
      </c>
      <c r="D54" s="19"/>
      <c r="E54" s="19"/>
      <c r="F54" s="19"/>
      <c r="G54" s="19"/>
      <c r="H54" s="19"/>
      <c r="I54" s="37" t="s">
        <v>26</v>
      </c>
      <c r="J54" s="20" t="s">
        <v>25</v>
      </c>
      <c r="K54" s="65"/>
      <c r="L54" s="9"/>
    </row>
    <row r="55" spans="2:12" ht="4.5" customHeight="1">
      <c r="B55" s="80"/>
      <c r="C55" s="58"/>
      <c r="D55" s="19"/>
      <c r="E55" s="19"/>
      <c r="F55" s="19"/>
      <c r="G55" s="19"/>
      <c r="H55" s="19"/>
      <c r="I55" s="19"/>
      <c r="J55" s="20"/>
      <c r="K55" s="38"/>
      <c r="L55" s="9"/>
    </row>
    <row r="56" spans="2:12" ht="4.5" customHeight="1">
      <c r="B56" s="80"/>
      <c r="C56" s="58"/>
      <c r="D56" s="19"/>
      <c r="E56" s="19"/>
      <c r="F56" s="19"/>
      <c r="G56" s="19"/>
      <c r="H56" s="19"/>
      <c r="I56" s="19"/>
      <c r="J56" s="20"/>
      <c r="K56" s="38"/>
      <c r="L56" s="9"/>
    </row>
    <row r="57" spans="2:12" ht="12.75">
      <c r="B57" s="80"/>
      <c r="C57" s="60" t="s">
        <v>40</v>
      </c>
      <c r="D57" s="19"/>
      <c r="E57" s="19"/>
      <c r="F57" s="19"/>
      <c r="G57" s="19"/>
      <c r="H57" s="19"/>
      <c r="I57" s="19"/>
      <c r="J57" s="20"/>
      <c r="K57" s="38"/>
      <c r="L57" s="9"/>
    </row>
    <row r="58" spans="2:12" ht="12.75">
      <c r="B58" s="80"/>
      <c r="C58" s="60" t="s">
        <v>41</v>
      </c>
      <c r="D58" s="19"/>
      <c r="E58" s="19"/>
      <c r="F58" s="19"/>
      <c r="G58" s="19"/>
      <c r="H58" s="19"/>
      <c r="I58" s="37" t="s">
        <v>26</v>
      </c>
      <c r="J58" s="20" t="s">
        <v>25</v>
      </c>
      <c r="K58" s="65"/>
      <c r="L58" s="9"/>
    </row>
    <row r="59" spans="2:12" ht="4.5" customHeight="1">
      <c r="B59" s="80"/>
      <c r="C59" s="58"/>
      <c r="D59" s="19"/>
      <c r="E59" s="19"/>
      <c r="F59" s="19"/>
      <c r="G59" s="19"/>
      <c r="H59" s="19"/>
      <c r="I59" s="19"/>
      <c r="J59" s="20"/>
      <c r="K59" s="38"/>
      <c r="L59" s="9"/>
    </row>
    <row r="60" spans="2:12" ht="4.5" customHeight="1">
      <c r="B60" s="80"/>
      <c r="C60" s="58"/>
      <c r="D60" s="19"/>
      <c r="E60" s="19"/>
      <c r="F60" s="19"/>
      <c r="G60" s="19"/>
      <c r="H60" s="19"/>
      <c r="I60" s="19"/>
      <c r="J60" s="20"/>
      <c r="K60" s="38"/>
      <c r="L60" s="9"/>
    </row>
    <row r="61" spans="2:12" ht="12.75">
      <c r="B61" s="80"/>
      <c r="C61" s="60" t="s">
        <v>43</v>
      </c>
      <c r="D61" s="19"/>
      <c r="E61" s="19"/>
      <c r="F61" s="19"/>
      <c r="G61" s="66">
        <v>0</v>
      </c>
      <c r="H61" s="19" t="s">
        <v>28</v>
      </c>
      <c r="I61" s="19"/>
      <c r="J61" s="20" t="s">
        <v>25</v>
      </c>
      <c r="K61" s="13">
        <f>PRODUCT(G61,52)</f>
        <v>0</v>
      </c>
      <c r="L61" s="9"/>
    </row>
    <row r="62" spans="2:12" ht="4.5" customHeight="1">
      <c r="B62" s="80"/>
      <c r="C62" s="58"/>
      <c r="D62" s="19"/>
      <c r="E62" s="19"/>
      <c r="F62" s="19"/>
      <c r="G62" s="19"/>
      <c r="H62" s="19"/>
      <c r="I62" s="19"/>
      <c r="J62" s="20"/>
      <c r="K62" s="38"/>
      <c r="L62" s="9"/>
    </row>
    <row r="63" spans="2:12" ht="4.5" customHeight="1">
      <c r="B63" s="80"/>
      <c r="C63" s="58"/>
      <c r="D63" s="19"/>
      <c r="E63" s="19"/>
      <c r="F63" s="19"/>
      <c r="G63" s="19"/>
      <c r="H63" s="19"/>
      <c r="I63" s="19"/>
      <c r="J63" s="20"/>
      <c r="K63" s="38"/>
      <c r="L63" s="9"/>
    </row>
    <row r="64" spans="2:12" ht="12.75">
      <c r="B64" s="80"/>
      <c r="C64" s="60" t="s">
        <v>42</v>
      </c>
      <c r="D64" s="19"/>
      <c r="E64" s="19"/>
      <c r="F64" s="19"/>
      <c r="G64" s="19"/>
      <c r="H64" s="19"/>
      <c r="I64" s="37" t="s">
        <v>26</v>
      </c>
      <c r="J64" s="20" t="s">
        <v>25</v>
      </c>
      <c r="K64" s="67"/>
      <c r="L64" s="9"/>
    </row>
    <row r="65" spans="2:12" ht="12.75">
      <c r="B65" s="80"/>
      <c r="C65" s="58"/>
      <c r="D65" s="19"/>
      <c r="E65" s="19"/>
      <c r="F65" s="19"/>
      <c r="G65" s="19"/>
      <c r="H65" s="19"/>
      <c r="I65" s="37"/>
      <c r="J65" s="20"/>
      <c r="K65" s="38"/>
      <c r="L65" s="9"/>
    </row>
    <row r="66" spans="2:12" ht="12.75">
      <c r="B66" s="80"/>
      <c r="C66" s="58"/>
      <c r="D66" s="19"/>
      <c r="E66" s="19"/>
      <c r="F66" s="19"/>
      <c r="G66" s="19"/>
      <c r="H66" s="19"/>
      <c r="I66" s="19"/>
      <c r="J66" s="20"/>
      <c r="K66" s="38"/>
      <c r="L66" s="9"/>
    </row>
    <row r="67" spans="2:12" ht="12.75">
      <c r="B67" s="80"/>
      <c r="C67" s="77"/>
      <c r="D67" s="78"/>
      <c r="E67" s="78"/>
      <c r="F67" s="78"/>
      <c r="G67" s="78"/>
      <c r="H67" s="78"/>
      <c r="I67" s="78"/>
      <c r="J67" s="20" t="s">
        <v>25</v>
      </c>
      <c r="K67" s="65"/>
      <c r="L67" s="9"/>
    </row>
    <row r="68" spans="2:12" ht="12.75">
      <c r="B68" s="80"/>
      <c r="C68" s="58"/>
      <c r="D68" s="19"/>
      <c r="E68" s="19"/>
      <c r="F68" s="19"/>
      <c r="G68" s="19"/>
      <c r="H68" s="19"/>
      <c r="I68" s="19"/>
      <c r="J68" s="20"/>
      <c r="K68" s="38"/>
      <c r="L68" s="9"/>
    </row>
    <row r="69" spans="2:12" ht="12.75">
      <c r="B69" s="80"/>
      <c r="C69" s="58"/>
      <c r="D69" s="19"/>
      <c r="E69" s="19"/>
      <c r="F69" s="19"/>
      <c r="G69" s="19"/>
      <c r="H69" s="19"/>
      <c r="I69" s="19"/>
      <c r="J69" s="20"/>
      <c r="K69" s="38"/>
      <c r="L69" s="9"/>
    </row>
    <row r="70" spans="2:12" ht="12.75">
      <c r="B70" s="80"/>
      <c r="C70" s="77"/>
      <c r="D70" s="78"/>
      <c r="E70" s="78"/>
      <c r="F70" s="78"/>
      <c r="G70" s="78"/>
      <c r="H70" s="78"/>
      <c r="I70" s="78"/>
      <c r="J70" s="20" t="s">
        <v>25</v>
      </c>
      <c r="K70" s="65"/>
      <c r="L70" s="9"/>
    </row>
    <row r="71" spans="2:12" ht="4.5" customHeight="1">
      <c r="B71" s="80"/>
      <c r="C71" s="61"/>
      <c r="D71" s="25"/>
      <c r="E71" s="25"/>
      <c r="F71" s="25"/>
      <c r="G71" s="25"/>
      <c r="H71" s="25"/>
      <c r="I71" s="25"/>
      <c r="J71" s="26"/>
      <c r="K71" s="27"/>
      <c r="L71" s="9"/>
    </row>
    <row r="72" spans="2:12" ht="4.5" customHeight="1">
      <c r="B72" s="80"/>
      <c r="C72" s="14"/>
      <c r="D72" s="15"/>
      <c r="E72" s="15"/>
      <c r="F72" s="15"/>
      <c r="G72" s="15"/>
      <c r="H72" s="15"/>
      <c r="I72" s="15"/>
      <c r="J72" s="15"/>
      <c r="K72" s="41"/>
      <c r="L72" s="9"/>
    </row>
    <row r="73" spans="2:12" ht="12.75">
      <c r="B73" s="80"/>
      <c r="C73" s="18"/>
      <c r="D73" s="19"/>
      <c r="E73" s="19"/>
      <c r="F73" s="19"/>
      <c r="G73" s="19"/>
      <c r="H73" s="19"/>
      <c r="I73" s="37" t="s">
        <v>29</v>
      </c>
      <c r="J73" s="19"/>
      <c r="K73" s="42">
        <f>SUM(K12:K70)</f>
        <v>0</v>
      </c>
      <c r="L73" s="9"/>
    </row>
    <row r="74" spans="2:12" ht="4.5" customHeight="1">
      <c r="B74" s="80"/>
      <c r="C74" s="24"/>
      <c r="D74" s="25"/>
      <c r="E74" s="25"/>
      <c r="F74" s="25"/>
      <c r="G74" s="25"/>
      <c r="H74" s="25"/>
      <c r="I74" s="43"/>
      <c r="J74" s="25"/>
      <c r="K74" s="44"/>
      <c r="L74" s="9"/>
    </row>
    <row r="75" spans="2:12" ht="4.5" customHeight="1">
      <c r="B75" s="80"/>
      <c r="C75" s="14"/>
      <c r="D75" s="15"/>
      <c r="E75" s="15"/>
      <c r="F75" s="15"/>
      <c r="G75" s="15"/>
      <c r="H75" s="15"/>
      <c r="I75" s="15"/>
      <c r="J75" s="15"/>
      <c r="K75" s="41"/>
      <c r="L75" s="9"/>
    </row>
    <row r="76" spans="2:12" ht="16.5" thickBot="1">
      <c r="B76" s="80"/>
      <c r="C76" s="18"/>
      <c r="D76" s="19"/>
      <c r="E76" s="19"/>
      <c r="F76" s="19"/>
      <c r="G76" s="19"/>
      <c r="H76" s="19"/>
      <c r="I76" s="37" t="s">
        <v>31</v>
      </c>
      <c r="J76" s="19"/>
      <c r="K76" s="45">
        <f>PRODUCT(K73/52)</f>
        <v>0</v>
      </c>
      <c r="L76" s="9"/>
    </row>
    <row r="77" spans="2:12" ht="5.25" customHeight="1" thickTop="1">
      <c r="B77" s="80"/>
      <c r="C77" s="18"/>
      <c r="D77" s="19"/>
      <c r="E77" s="19"/>
      <c r="F77" s="19"/>
      <c r="G77" s="19"/>
      <c r="H77" s="19"/>
      <c r="I77" s="19"/>
      <c r="J77" s="19"/>
      <c r="K77" s="42"/>
      <c r="L77" s="9"/>
    </row>
    <row r="78" spans="2:12" ht="16.5" thickBot="1">
      <c r="B78" s="80"/>
      <c r="C78" s="18"/>
      <c r="D78" s="19"/>
      <c r="E78" s="19"/>
      <c r="F78" s="19"/>
      <c r="G78" s="19"/>
      <c r="H78" s="19"/>
      <c r="I78" s="37" t="s">
        <v>30</v>
      </c>
      <c r="J78" s="19"/>
      <c r="K78" s="45">
        <f>PRODUCT(K76,4.348)</f>
        <v>0</v>
      </c>
      <c r="L78" s="9"/>
    </row>
    <row r="79" spans="2:12" ht="4.5" customHeight="1" thickTop="1">
      <c r="B79" s="8"/>
      <c r="C79" s="10"/>
      <c r="D79" s="5"/>
      <c r="E79" s="5"/>
      <c r="F79" s="5"/>
      <c r="G79" s="5"/>
      <c r="H79" s="5"/>
      <c r="I79" s="5"/>
      <c r="J79" s="5"/>
      <c r="K79" s="46"/>
      <c r="L79" s="9"/>
    </row>
    <row r="80" spans="2:12" ht="4.5" customHeight="1">
      <c r="B80" s="10"/>
      <c r="C80" s="5"/>
      <c r="D80" s="5"/>
      <c r="E80" s="5"/>
      <c r="F80" s="5"/>
      <c r="G80" s="5"/>
      <c r="H80" s="5"/>
      <c r="I80" s="5"/>
      <c r="J80" s="5"/>
      <c r="K80" s="57"/>
      <c r="L80" s="11"/>
    </row>
  </sheetData>
  <sheetProtection password="CF15" sheet="1" objects="1" scenarios="1" selectLockedCells="1"/>
  <mergeCells count="5">
    <mergeCell ref="G10:H10"/>
    <mergeCell ref="I10:J10"/>
    <mergeCell ref="C67:I67"/>
    <mergeCell ref="C70:I70"/>
    <mergeCell ref="B53:B78"/>
  </mergeCells>
  <printOptions/>
  <pageMargins left="0.6299212598425197" right="0.2362204724409449" top="0.7480314960629921" bottom="0.7480314960629921" header="0.31496062992125984" footer="0.31496062992125984"/>
  <pageSetup horizontalDpi="1200" verticalDpi="1200" orientation="portrait" paperSize="9" scale="95" r:id="rId1"/>
  <headerFooter alignWithMargins="0">
    <oddHeader>&amp;CNach Auskunft der EKHN besteht kein individueller Anspruch auf eine Arbeitszeiterhöhung! Die erforderlichen finanziellen Mittel müssen zur Verfügung stehen oder ggf. Arbeitsinhalte reduziert werden.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slachmann</dc:creator>
  <cp:keywords/>
  <dc:description/>
  <cp:lastModifiedBy>ulenz</cp:lastModifiedBy>
  <cp:lastPrinted>2015-03-02T12:00:22Z</cp:lastPrinted>
  <dcterms:created xsi:type="dcterms:W3CDTF">2004-08-23T11:10:49Z</dcterms:created>
  <dcterms:modified xsi:type="dcterms:W3CDTF">2015-05-26T06:20:52Z</dcterms:modified>
  <cp:category/>
  <cp:version/>
  <cp:contentType/>
  <cp:contentStatus/>
</cp:coreProperties>
</file>